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65516" windowWidth="24840" windowHeight="15800" activeTab="0"/>
  </bookViews>
  <sheets>
    <sheet name=" DRUG DATA" sheetId="1" r:id="rId1"/>
    <sheet name="TRAINING DATA" sheetId="2" r:id="rId2"/>
  </sheets>
  <definedNames/>
  <calcPr fullCalcOnLoad="1"/>
</workbook>
</file>

<file path=xl/sharedStrings.xml><?xml version="1.0" encoding="utf-8"?>
<sst xmlns="http://schemas.openxmlformats.org/spreadsheetml/2006/main" count="22" uniqueCount="17">
  <si>
    <t>THC</t>
  </si>
  <si>
    <t>PLACEBO</t>
  </si>
  <si>
    <t>MEAN</t>
  </si>
  <si>
    <t>VAR</t>
  </si>
  <si>
    <t>n</t>
  </si>
  <si>
    <t>df</t>
  </si>
  <si>
    <t>RAT#</t>
  </si>
  <si>
    <t>Pretest</t>
  </si>
  <si>
    <t>After Training</t>
  </si>
  <si>
    <t>D</t>
  </si>
  <si>
    <t>t obt</t>
  </si>
  <si>
    <t>p =</t>
  </si>
  <si>
    <t>t OBT</t>
  </si>
  <si>
    <t>N</t>
  </si>
  <si>
    <t>TTEST</t>
  </si>
  <si>
    <t>SE of mean</t>
  </si>
  <si>
    <t>STDEV</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</si>
</sst>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quot;Yes&quot;;&quot;Yes&quot;;&quot;No&quot;"/>
    <numFmt numFmtId="169" formatCode="&quot;True&quot;;&quot;True&quot;;&quot;False&quot;"/>
    <numFmt numFmtId="170" formatCode="&quot;On&quot;;&quot;On&quot;;&quot;Off&quot;"/>
    <numFmt numFmtId="171" formatCode="[$€-2]\ #,##0.00_);[Red]\([$€-2]\ #,##0.00\)"/>
    <numFmt numFmtId="172" formatCode="General"/>
  </numFmts>
  <fonts count="26">
    <font>
      <sz val="10"/>
      <name val="Arial"/>
      <family val="0"/>
    </font>
    <font>
      <b/>
      <sz val="10"/>
      <name val="Arial"/>
      <family val="0"/>
    </font>
    <font>
      <b/>
      <u val="single"/>
      <sz val="10"/>
      <name val="Arial"/>
      <family val="2"/>
    </font>
    <font>
      <sz val="8"/>
      <name val="Arial"/>
      <family val="0"/>
    </font>
    <font>
      <u val="single"/>
      <sz val="10"/>
      <color indexed="12"/>
      <name val="Arial"/>
      <family val="0"/>
    </font>
    <font>
      <u val="single"/>
      <sz val="10"/>
      <color indexed="36"/>
      <name val="Arial"/>
      <family val="0"/>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1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0"/>
      <color indexed="8"/>
      <name val="Arial"/>
      <family val="2"/>
    </font>
    <font>
      <sz val="10"/>
      <color indexed="8"/>
      <name val="Calibri"/>
      <family val="2"/>
    </font>
    <font>
      <b/>
      <sz val="10"/>
      <color indexed="8"/>
      <name val="Calibri"/>
      <family val="2"/>
    </font>
  </fonts>
  <fills count="1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s>
  <borders count="1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2" borderId="0" applyNumberFormat="0" applyBorder="0" applyAlignment="0" applyProtection="0"/>
    <xf numFmtId="0" fontId="22" fillId="5" borderId="0" applyNumberFormat="0" applyBorder="0" applyAlignment="0" applyProtection="0"/>
    <xf numFmtId="0" fontId="22" fillId="3"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6" borderId="0" applyNumberFormat="0" applyBorder="0" applyAlignment="0" applyProtection="0"/>
    <xf numFmtId="0" fontId="22" fillId="9" borderId="0" applyNumberFormat="0" applyBorder="0" applyAlignment="0" applyProtection="0"/>
    <xf numFmtId="0" fontId="22" fillId="3" borderId="0" applyNumberFormat="0" applyBorder="0" applyAlignment="0" applyProtection="0"/>
    <xf numFmtId="0" fontId="21" fillId="10"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6" borderId="0" applyNumberFormat="0" applyBorder="0" applyAlignment="0" applyProtection="0"/>
    <xf numFmtId="0" fontId="21" fillId="10" borderId="0" applyNumberFormat="0" applyBorder="0" applyAlignment="0" applyProtection="0"/>
    <xf numFmtId="0" fontId="21" fillId="3"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11" fillId="14" borderId="0" applyNumberFormat="0" applyBorder="0" applyAlignment="0" applyProtection="0"/>
    <xf numFmtId="0" fontId="15" fillId="2" borderId="1" applyNumberFormat="0" applyAlignment="0" applyProtection="0"/>
    <xf numFmtId="0" fontId="17" fillId="15"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5" fillId="0" borderId="0" applyNumberFormat="0" applyFill="0" applyBorder="0" applyAlignment="0" applyProtection="0"/>
    <xf numFmtId="0" fontId="10" fillId="16"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4" fillId="0" borderId="0" applyNumberFormat="0" applyFill="0" applyBorder="0" applyAlignment="0" applyProtection="0"/>
    <xf numFmtId="0" fontId="13" fillId="3" borderId="1" applyNumberFormat="0" applyAlignment="0" applyProtection="0"/>
    <xf numFmtId="0" fontId="16" fillId="0" borderId="6" applyNumberFormat="0" applyFill="0" applyAlignment="0" applyProtection="0"/>
    <xf numFmtId="0" fontId="12" fillId="8"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9" fontId="0" fillId="0" borderId="0" applyFont="0" applyFill="0" applyBorder="0" applyAlignment="0" applyProtection="0"/>
    <xf numFmtId="0" fontId="6" fillId="0" borderId="0" applyNumberFormat="0" applyFill="0" applyBorder="0" applyAlignment="0" applyProtection="0"/>
    <xf numFmtId="0" fontId="20" fillId="0" borderId="9" applyNumberFormat="0" applyFill="0" applyAlignment="0" applyProtection="0"/>
    <xf numFmtId="0" fontId="18" fillId="0" borderId="0" applyNumberFormat="0" applyFill="0" applyBorder="0" applyAlignment="0" applyProtection="0"/>
  </cellStyleXfs>
  <cellXfs count="8">
    <xf numFmtId="0" fontId="0" fillId="0" borderId="0" xfId="0" applyAlignment="1">
      <alignment/>
    </xf>
    <xf numFmtId="0" fontId="2"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1" fillId="0" borderId="0" xfId="0" applyFont="1" applyAlignment="1">
      <alignment horizontal="right"/>
    </xf>
    <xf numFmtId="0" fontId="1" fillId="0" borderId="0" xfId="0" applyFont="1" applyAlignment="1">
      <alignment/>
    </xf>
    <xf numFmtId="0" fontId="1" fillId="0" borderId="0" xfId="0" applyFont="1" applyAlignment="1">
      <alignment horizontal="center"/>
    </xf>
    <xf numFmtId="0" fontId="1" fillId="0" borderId="0" xfId="0" applyFont="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75"/>
          <c:y val="0.014"/>
          <c:w val="0.949"/>
          <c:h val="0.93675"/>
        </c:manualLayout>
      </c:layout>
      <c:barChart>
        <c:barDir val="col"/>
        <c:grouping val="clustered"/>
        <c:varyColors val="0"/>
        <c:ser>
          <c:idx val="0"/>
          <c:order val="0"/>
          <c:spPr>
            <a:solidFill>
              <a:srgbClr val="A6A6A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Ref>
                <c:f>' DRUG DATA'!$B$20:$C$20</c:f>
                <c:numCache>
                  <c:ptCount val="2"/>
                  <c:pt idx="0">
                    <c:v>0.49842766906270786</c:v>
                  </c:pt>
                  <c:pt idx="1">
                    <c:v>0.49842766906270786</c:v>
                  </c:pt>
                </c:numCache>
              </c:numRef>
            </c:plus>
            <c:minus>
              <c:numRef>
                <c:f>' DRUG DATA'!$B$20:$C$20</c:f>
                <c:numCache>
                  <c:ptCount val="2"/>
                  <c:pt idx="0">
                    <c:v>0.49842766906270786</c:v>
                  </c:pt>
                  <c:pt idx="1">
                    <c:v>0.49842766906270786</c:v>
                  </c:pt>
                </c:numCache>
              </c:numRef>
            </c:minus>
            <c:noEndCap val="0"/>
            <c:spPr>
              <a:ln w="12700">
                <a:solidFill>
                  <a:srgbClr val="000000"/>
                </a:solidFill>
              </a:ln>
            </c:spPr>
          </c:errBars>
          <c:cat>
            <c:strRef>
              <c:f>' DRUG DATA'!$B$1:$C$1</c:f>
              <c:strCache/>
            </c:strRef>
          </c:cat>
          <c:val>
            <c:numRef>
              <c:f>' DRUG DATA'!$B$16:$C$16</c:f>
              <c:numCache/>
            </c:numRef>
          </c:val>
        </c:ser>
        <c:axId val="16440320"/>
        <c:axId val="13745153"/>
      </c:barChart>
      <c:catAx>
        <c:axId val="16440320"/>
        <c:scaling>
          <c:orientation val="minMax"/>
        </c:scaling>
        <c:axPos val="b"/>
        <c:title>
          <c:tx>
            <c:rich>
              <a:bodyPr vert="horz" rot="0" anchor="ctr"/>
              <a:lstStyle/>
              <a:p>
                <a:pPr algn="ctr">
                  <a:defRPr/>
                </a:pPr>
                <a:r>
                  <a:rPr lang="en-US" cap="none" sz="1000" b="1" i="0" u="none" baseline="0"/>
                  <a:t>Experimental Group</a:t>
                </a:r>
              </a:p>
            </c:rich>
          </c:tx>
          <c:layout>
            <c:manualLayout>
              <c:xMode val="factor"/>
              <c:yMode val="factor"/>
              <c:x val="-0.01825"/>
              <c:y val="0"/>
            </c:manualLayout>
          </c:layout>
          <c:overlay val="0"/>
          <c:spPr>
            <a:noFill/>
            <a:ln>
              <a:noFill/>
            </a:ln>
          </c:spPr>
        </c:title>
        <c:delete val="0"/>
        <c:numFmt formatCode="General" sourceLinked="1"/>
        <c:majorTickMark val="out"/>
        <c:minorTickMark val="none"/>
        <c:tickLblPos val="nextTo"/>
        <c:spPr>
          <a:ln w="3175">
            <a:solidFill>
              <a:srgbClr val="808080"/>
            </a:solidFill>
          </a:ln>
        </c:spPr>
        <c:crossAx val="13745153"/>
        <c:crosses val="autoZero"/>
        <c:auto val="1"/>
        <c:lblOffset val="100"/>
        <c:tickLblSkip val="1"/>
        <c:noMultiLvlLbl val="0"/>
      </c:catAx>
      <c:valAx>
        <c:axId val="13745153"/>
        <c:scaling>
          <c:orientation val="minMax"/>
        </c:scaling>
        <c:axPos val="l"/>
        <c:title>
          <c:tx>
            <c:rich>
              <a:bodyPr vert="horz" rot="-5400000" anchor="ctr"/>
              <a:lstStyle/>
              <a:p>
                <a:pPr algn="ctr">
                  <a:defRPr/>
                </a:pPr>
                <a:r>
                  <a:rPr lang="en-US" cap="none" sz="1000" b="1" i="0" u="none" baseline="0"/>
                  <a:t>Memory Test Score</a:t>
                </a:r>
              </a:p>
            </c:rich>
          </c:tx>
          <c:layout>
            <c:manualLayout>
              <c:xMode val="factor"/>
              <c:yMode val="factor"/>
              <c:x val="-0.0105"/>
              <c:y val="0"/>
            </c:manualLayout>
          </c:layout>
          <c:overlay val="0"/>
          <c:spPr>
            <a:noFill/>
            <a:ln>
              <a:noFill/>
            </a:ln>
          </c:spPr>
        </c:title>
        <c:delete val="0"/>
        <c:numFmt formatCode="General" sourceLinked="1"/>
        <c:majorTickMark val="out"/>
        <c:minorTickMark val="none"/>
        <c:tickLblPos val="nextTo"/>
        <c:spPr>
          <a:ln w="3175">
            <a:solidFill>
              <a:srgbClr val="808080"/>
            </a:solidFill>
          </a:ln>
        </c:spPr>
        <c:crossAx val="1644032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85"/>
          <c:y val="0.00725"/>
          <c:w val="0.96475"/>
          <c:h val="0.9745"/>
        </c:manualLayout>
      </c:layout>
      <c:barChart>
        <c:barDir val="col"/>
        <c:grouping val="clustered"/>
        <c:varyColors val="0"/>
        <c:ser>
          <c:idx val="0"/>
          <c:order val="0"/>
          <c:spPr>
            <a:solidFill>
              <a:srgbClr val="A6A6A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errBars>
            <c:errDir val="y"/>
            <c:errBarType val="both"/>
            <c:errValType val="cust"/>
            <c:plus>
              <c:numRef>
                <c:f>'TRAINING DATA'!$B$21:$C$21</c:f>
                <c:numCache>
                  <c:ptCount val="2"/>
                  <c:pt idx="0">
                    <c:v>0.42489263580618036</c:v>
                  </c:pt>
                  <c:pt idx="1">
                    <c:v>0.4174378002906062</c:v>
                  </c:pt>
                </c:numCache>
              </c:numRef>
            </c:plus>
            <c:minus>
              <c:numRef>
                <c:f>'TRAINING DATA'!$B$21:$C$21</c:f>
                <c:numCache>
                  <c:ptCount val="2"/>
                  <c:pt idx="0">
                    <c:v>0.42489263580618036</c:v>
                  </c:pt>
                  <c:pt idx="1">
                    <c:v>0.4174378002906062</c:v>
                  </c:pt>
                </c:numCache>
              </c:numRef>
            </c:minus>
            <c:noEndCap val="0"/>
            <c:spPr>
              <a:ln w="12700">
                <a:solidFill>
                  <a:srgbClr val="000000"/>
                </a:solidFill>
              </a:ln>
            </c:spPr>
          </c:errBars>
          <c:cat>
            <c:strRef>
              <c:f>'TRAINING DATA'!$B$1:$C$1</c:f>
              <c:strCache/>
            </c:strRef>
          </c:cat>
          <c:val>
            <c:numRef>
              <c:f>'TRAINING DATA'!$B$17:$C$17</c:f>
              <c:numCache/>
            </c:numRef>
          </c:val>
        </c:ser>
        <c:axId val="56597514"/>
        <c:axId val="39615579"/>
      </c:barChart>
      <c:catAx>
        <c:axId val="56597514"/>
        <c:scaling>
          <c:orientation val="minMax"/>
        </c:scaling>
        <c:axPos val="b"/>
        <c:title>
          <c:tx>
            <c:rich>
              <a:bodyPr vert="horz" rot="0" anchor="ctr"/>
              <a:lstStyle/>
              <a:p>
                <a:pPr algn="ctr">
                  <a:defRPr/>
                </a:pPr>
                <a:r>
                  <a:rPr lang="en-US" cap="none" sz="1000" b="1" i="0" u="none" baseline="0"/>
                  <a:t>Experimental Condition</a:t>
                </a:r>
              </a:p>
            </c:rich>
          </c:tx>
          <c:layout>
            <c:manualLayout>
              <c:xMode val="factor"/>
              <c:yMode val="factor"/>
              <c:x val="-0.01575"/>
              <c:y val="-0.0005"/>
            </c:manualLayout>
          </c:layout>
          <c:overlay val="0"/>
          <c:spPr>
            <a:noFill/>
            <a:ln>
              <a:noFill/>
            </a:ln>
          </c:spPr>
        </c:title>
        <c:delete val="0"/>
        <c:numFmt formatCode="General" sourceLinked="1"/>
        <c:majorTickMark val="out"/>
        <c:minorTickMark val="none"/>
        <c:tickLblPos val="nextTo"/>
        <c:spPr>
          <a:ln w="3175">
            <a:solidFill>
              <a:srgbClr val="808080"/>
            </a:solidFill>
          </a:ln>
        </c:spPr>
        <c:crossAx val="39615579"/>
        <c:crosses val="autoZero"/>
        <c:auto val="1"/>
        <c:lblOffset val="100"/>
        <c:tickLblSkip val="1"/>
        <c:noMultiLvlLbl val="0"/>
      </c:catAx>
      <c:valAx>
        <c:axId val="39615579"/>
        <c:scaling>
          <c:orientation val="minMax"/>
        </c:scaling>
        <c:axPos val="l"/>
        <c:title>
          <c:tx>
            <c:rich>
              <a:bodyPr vert="horz" rot="-5400000" anchor="ctr"/>
              <a:lstStyle/>
              <a:p>
                <a:pPr algn="ctr">
                  <a:defRPr/>
                </a:pPr>
                <a:r>
                  <a:rPr lang="en-US" cap="none" sz="1000" b="1" i="0" u="none" baseline="0"/>
                  <a:t># of Bar Presses per Minute</a:t>
                </a:r>
              </a:p>
            </c:rich>
          </c:tx>
          <c:layout>
            <c:manualLayout>
              <c:xMode val="factor"/>
              <c:yMode val="factor"/>
              <c:x val="-0.01025"/>
              <c:y val="0"/>
            </c:manualLayout>
          </c:layout>
          <c:overlay val="0"/>
          <c:spPr>
            <a:noFill/>
            <a:ln>
              <a:noFill/>
            </a:ln>
          </c:spPr>
        </c:title>
        <c:delete val="0"/>
        <c:numFmt formatCode="General" sourceLinked="1"/>
        <c:majorTickMark val="out"/>
        <c:minorTickMark val="none"/>
        <c:tickLblPos val="nextTo"/>
        <c:spPr>
          <a:ln w="3175">
            <a:solidFill>
              <a:srgbClr val="808080"/>
            </a:solidFill>
          </a:ln>
        </c:spPr>
        <c:crossAx val="56597514"/>
        <c:crossesAt val="1"/>
        <c:crossBetween val="between"/>
        <c:dispUnits/>
        <c:majorUnit val="1"/>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2.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200025</xdr:colOff>
      <xdr:row>29</xdr:row>
      <xdr:rowOff>95250</xdr:rowOff>
    </xdr:from>
    <xdr:to>
      <xdr:col>9</xdr:col>
      <xdr:colOff>466725</xdr:colOff>
      <xdr:row>36</xdr:row>
      <xdr:rowOff>152400</xdr:rowOff>
    </xdr:to>
    <xdr:sp>
      <xdr:nvSpPr>
        <xdr:cNvPr id="1" name="Text Box 2"/>
        <xdr:cNvSpPr txBox="1">
          <a:spLocks noChangeArrowheads="1"/>
        </xdr:cNvSpPr>
      </xdr:nvSpPr>
      <xdr:spPr>
        <a:xfrm flipH="1">
          <a:off x="2800350" y="4562475"/>
          <a:ext cx="3219450" cy="11906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Because t obt (1.42) does not exceed t crit (+/- 2.06) we fail to reject the null hypothesis (alpha = .05).  There is no statistically significant evidence to conclude that THC impacts short term memory (p &gt; .05).</a:t>
          </a:r>
        </a:p>
      </xdr:txBody>
    </xdr:sp>
    <xdr:clientData/>
  </xdr:twoCellAnchor>
  <xdr:twoCellAnchor>
    <xdr:from>
      <xdr:col>3</xdr:col>
      <xdr:colOff>504825</xdr:colOff>
      <xdr:row>1</xdr:row>
      <xdr:rowOff>28575</xdr:rowOff>
    </xdr:from>
    <xdr:to>
      <xdr:col>13</xdr:col>
      <xdr:colOff>304800</xdr:colOff>
      <xdr:row>28</xdr:row>
      <xdr:rowOff>123825</xdr:rowOff>
    </xdr:to>
    <xdr:graphicFrame>
      <xdr:nvGraphicFramePr>
        <xdr:cNvPr id="2" name="Chart 3"/>
        <xdr:cNvGraphicFramePr/>
      </xdr:nvGraphicFramePr>
      <xdr:xfrm>
        <a:off x="2514600" y="180975"/>
        <a:ext cx="5705475" cy="42481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40</xdr:row>
      <xdr:rowOff>0</xdr:rowOff>
    </xdr:from>
    <xdr:to>
      <xdr:col>11</xdr:col>
      <xdr:colOff>571500</xdr:colOff>
      <xdr:row>54</xdr:row>
      <xdr:rowOff>9525</xdr:rowOff>
    </xdr:to>
    <xdr:sp>
      <xdr:nvSpPr>
        <xdr:cNvPr id="3" name="TextBox 3"/>
        <xdr:cNvSpPr txBox="1">
          <a:spLocks noChangeArrowheads="1"/>
        </xdr:cNvSpPr>
      </xdr:nvSpPr>
      <xdr:spPr>
        <a:xfrm>
          <a:off x="0" y="6248400"/>
          <a:ext cx="7305675" cy="2276475"/>
        </a:xfrm>
        <a:prstGeom prst="rect">
          <a:avLst/>
        </a:prstGeom>
        <a:solidFill>
          <a:srgbClr val="FFFF66"/>
        </a:solidFill>
        <a:ln w="19050" cmpd="sng">
          <a:solidFill>
            <a:srgbClr val="000000"/>
          </a:solidFill>
          <a:headEnd type="none"/>
          <a:tailEnd type="none"/>
        </a:ln>
      </xdr:spPr>
      <xdr:txBody>
        <a:bodyPr vertOverflow="clip" wrap="square" lIns="91440" tIns="45720" rIns="91440" bIns="45720"/>
        <a:p>
          <a:pPr algn="l">
            <a:defRPr/>
          </a:pPr>
          <a:r>
            <a:rPr lang="en-US" cap="none" sz="1100" b="0" i="0" u="none" baseline="0">
              <a:solidFill>
                <a:srgbClr val="000000"/>
              </a:solidFill>
              <a:latin typeface="Calibri"/>
              <a:ea typeface="Calibri"/>
              <a:cs typeface="Calibri"/>
            </a:rPr>
            <a:t>Author contact and copyright information:
</a:t>
          </a:r>
          <a:r>
            <a:rPr lang="en-US" cap="none" sz="1100" b="0" i="0" u="none" baseline="0">
              <a:solidFill>
                <a:srgbClr val="000000"/>
              </a:solidFill>
              <a:latin typeface="Calibri"/>
              <a:ea typeface="Calibri"/>
              <a:cs typeface="Calibri"/>
            </a:rPr>
            <a:t>Michael J. Tagler, Ph.D., Department of Psychological Science, Ball State University, Muncie, IN 47304, mjtagler@bsu.edu
</a:t>
          </a:r>
          <a:r>
            <a:rPr lang="en-US" cap="none" sz="1100" b="0" i="0" u="none" baseline="0">
              <a:solidFill>
                <a:srgbClr val="000000"/>
              </a:solidFill>
              <a:latin typeface="Calibri"/>
              <a:ea typeface="Calibri"/>
              <a:cs typeface="Calibri"/>
            </a:rPr>
            <a:t>Copyright 2010 by Michael J. Tagler. All rights reserved.  You may reproduce multiple copies of this material for your own personal use, including use in your classes and/or sharing with individual colleagues as long as the author’s name and institution and the Office of Teaching Resources in Psychology heading or other identifying information appear on the copied document. No other permission is implied or granted to print, copy, reproduce, or distribute additional copies of this material. Anyone who wishes to produce copies for purposes other than those specified above must obtain the permission of the author. 
</a:t>
          </a:r>
          <a:r>
            <a:rPr lang="en-US" cap="none" sz="1100" b="0" i="0" u="none" baseline="0">
              <a:solidFill>
                <a:srgbClr val="000000"/>
              </a:solidFill>
              <a:latin typeface="Calibri"/>
              <a:ea typeface="Calibri"/>
              <a:cs typeface="Calibri"/>
            </a:rPr>
            <a:t>Microsoft Excel is a trademark of the Microsoft group of companies.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following textbook contains detailed instructions for using spreadsheets in an introductory statistics class:
</a:t>
          </a:r>
          <a:r>
            <a:rPr lang="en-US" cap="none" sz="1100" b="0" i="0" u="none" baseline="0">
              <a:solidFill>
                <a:srgbClr val="000000"/>
              </a:solidFill>
              <a:latin typeface="Calibri"/>
              <a:ea typeface="Calibri"/>
              <a:cs typeface="Calibri"/>
            </a:rPr>
            <a:t>Tagler, M. J. (2009). Understanding Basic Statistics with Spreadsheets. New York, NY: Pearson Custom.  
</a:t>
          </a:r>
          <a:r>
            <a:rPr lang="en-US" cap="none" sz="1100" b="0" i="0" u="none" baseline="0">
              <a:solidFill>
                <a:srgbClr val="000000"/>
              </a:solidFill>
              <a:latin typeface="Calibri"/>
              <a:ea typeface="Calibri"/>
              <a:cs typeface="Calibri"/>
            </a:rPr>
            <a:t>ISBN:  978-0-558-34160-2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257175</xdr:colOff>
      <xdr:row>26</xdr:row>
      <xdr:rowOff>66675</xdr:rowOff>
    </xdr:from>
    <xdr:to>
      <xdr:col>4</xdr:col>
      <xdr:colOff>219075</xdr:colOff>
      <xdr:row>34</xdr:row>
      <xdr:rowOff>38100</xdr:rowOff>
    </xdr:to>
    <xdr:pic>
      <xdr:nvPicPr>
        <xdr:cNvPr id="1" name="Picture 2"/>
        <xdr:cNvPicPr preferRelativeResize="1">
          <a:picLocks noChangeAspect="1"/>
        </xdr:cNvPicPr>
      </xdr:nvPicPr>
      <xdr:blipFill>
        <a:blip r:embed="rId1"/>
        <a:stretch>
          <a:fillRect/>
        </a:stretch>
      </xdr:blipFill>
      <xdr:spPr>
        <a:xfrm>
          <a:off x="1647825" y="4038600"/>
          <a:ext cx="1685925" cy="1266825"/>
        </a:xfrm>
        <a:prstGeom prst="rect">
          <a:avLst/>
        </a:prstGeom>
        <a:solidFill>
          <a:srgbClr val="FFFFFF"/>
        </a:solidFill>
        <a:ln w="9525" cmpd="sng">
          <a:noFill/>
        </a:ln>
      </xdr:spPr>
    </xdr:pic>
    <xdr:clientData/>
  </xdr:twoCellAnchor>
  <xdr:twoCellAnchor>
    <xdr:from>
      <xdr:col>4</xdr:col>
      <xdr:colOff>476250</xdr:colOff>
      <xdr:row>30</xdr:row>
      <xdr:rowOff>85725</xdr:rowOff>
    </xdr:from>
    <xdr:to>
      <xdr:col>11</xdr:col>
      <xdr:colOff>85725</xdr:colOff>
      <xdr:row>36</xdr:row>
      <xdr:rowOff>66675</xdr:rowOff>
    </xdr:to>
    <xdr:sp>
      <xdr:nvSpPr>
        <xdr:cNvPr id="2" name="Text Box 3"/>
        <xdr:cNvSpPr txBox="1">
          <a:spLocks noChangeArrowheads="1"/>
        </xdr:cNvSpPr>
      </xdr:nvSpPr>
      <xdr:spPr>
        <a:xfrm>
          <a:off x="3590925" y="4705350"/>
          <a:ext cx="3743325" cy="952500"/>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0" u="none" baseline="0">
              <a:solidFill>
                <a:srgbClr val="000000"/>
              </a:solidFill>
              <a:latin typeface="Arial"/>
              <a:ea typeface="Arial"/>
              <a:cs typeface="Arial"/>
            </a:rPr>
            <a:t>With alpha =.01, t obt (-2.655) exceeds t crit (-2.650). Thus, we should reject the null hypothesis and conclude that the conditioning technique significantly increases the number of bar presses (p &lt; .01). </a:t>
          </a:r>
        </a:p>
      </xdr:txBody>
    </xdr:sp>
    <xdr:clientData/>
  </xdr:twoCellAnchor>
  <xdr:twoCellAnchor>
    <xdr:from>
      <xdr:col>4</xdr:col>
      <xdr:colOff>504825</xdr:colOff>
      <xdr:row>0</xdr:row>
      <xdr:rowOff>28575</xdr:rowOff>
    </xdr:from>
    <xdr:to>
      <xdr:col>15</xdr:col>
      <xdr:colOff>38100</xdr:colOff>
      <xdr:row>29</xdr:row>
      <xdr:rowOff>0</xdr:rowOff>
    </xdr:to>
    <xdr:graphicFrame>
      <xdr:nvGraphicFramePr>
        <xdr:cNvPr id="3" name="Chart 3"/>
        <xdr:cNvGraphicFramePr/>
      </xdr:nvGraphicFramePr>
      <xdr:xfrm>
        <a:off x="3619500" y="28575"/>
        <a:ext cx="6029325" cy="44291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C24"/>
  <sheetViews>
    <sheetView tabSelected="1" zoomScalePageLayoutView="0" workbookViewId="0" topLeftCell="A1">
      <selection activeCell="B40" sqref="B40"/>
    </sheetView>
  </sheetViews>
  <sheetFormatPr defaultColWidth="8.8515625" defaultRowHeight="12.75"/>
  <cols>
    <col min="1" max="1" width="11.8515625" style="0" bestFit="1" customWidth="1"/>
    <col min="2" max="3" width="9.140625" style="2" customWidth="1"/>
    <col min="4" max="4" width="8.8515625" style="0" customWidth="1"/>
  </cols>
  <sheetData>
    <row r="1" spans="2:3" s="2" customFormat="1" ht="12">
      <c r="B1" s="1" t="s">
        <v>0</v>
      </c>
      <c r="C1" s="1" t="s">
        <v>1</v>
      </c>
    </row>
    <row r="2" spans="2:3" ht="12">
      <c r="B2" s="2">
        <v>6</v>
      </c>
      <c r="C2" s="2">
        <v>4</v>
      </c>
    </row>
    <row r="3" spans="2:3" ht="12">
      <c r="B3" s="2">
        <v>5</v>
      </c>
      <c r="C3" s="2">
        <v>2</v>
      </c>
    </row>
    <row r="4" spans="2:3" ht="12">
      <c r="B4" s="2">
        <v>3</v>
      </c>
      <c r="C4" s="2">
        <v>4</v>
      </c>
    </row>
    <row r="5" spans="2:3" ht="12">
      <c r="B5" s="2">
        <v>6</v>
      </c>
      <c r="C5" s="2">
        <v>8</v>
      </c>
    </row>
    <row r="6" spans="2:3" ht="12">
      <c r="B6" s="2">
        <v>9</v>
      </c>
      <c r="C6" s="2">
        <v>1</v>
      </c>
    </row>
    <row r="7" spans="2:3" ht="12">
      <c r="B7" s="2">
        <v>3</v>
      </c>
      <c r="C7" s="2">
        <v>5</v>
      </c>
    </row>
    <row r="8" spans="2:3" ht="12">
      <c r="B8" s="2">
        <v>4</v>
      </c>
      <c r="C8" s="2">
        <v>4</v>
      </c>
    </row>
    <row r="9" spans="2:3" ht="12">
      <c r="B9" s="2">
        <v>7</v>
      </c>
      <c r="C9" s="2">
        <v>3</v>
      </c>
    </row>
    <row r="10" spans="2:3" ht="12">
      <c r="B10" s="2">
        <v>6</v>
      </c>
      <c r="C10" s="2">
        <v>5</v>
      </c>
    </row>
    <row r="11" spans="2:3" ht="12">
      <c r="B11" s="2">
        <v>2</v>
      </c>
      <c r="C11" s="2">
        <v>7</v>
      </c>
    </row>
    <row r="12" spans="2:3" ht="12">
      <c r="B12" s="2">
        <v>6</v>
      </c>
      <c r="C12" s="2">
        <v>4</v>
      </c>
    </row>
    <row r="13" spans="2:3" ht="12">
      <c r="B13" s="2">
        <v>7</v>
      </c>
      <c r="C13" s="2">
        <v>3</v>
      </c>
    </row>
    <row r="14" spans="2:3" ht="12">
      <c r="B14" s="2">
        <v>5</v>
      </c>
      <c r="C14" s="2">
        <v>6</v>
      </c>
    </row>
    <row r="15" spans="2:3" ht="12">
      <c r="B15" s="2">
        <v>6</v>
      </c>
      <c r="C15" s="2">
        <v>5</v>
      </c>
    </row>
    <row r="16" spans="1:3" ht="12">
      <c r="A16" s="4" t="s">
        <v>2</v>
      </c>
      <c r="B16" s="3">
        <f>AVERAGE(B2:B15)</f>
        <v>5.357142857142857</v>
      </c>
      <c r="C16" s="3">
        <f>AVERAGE(C2:C15)</f>
        <v>4.357142857142857</v>
      </c>
    </row>
    <row r="17" spans="1:3" ht="12">
      <c r="A17" s="4" t="s">
        <v>3</v>
      </c>
      <c r="B17" s="3">
        <f>VAR(B2:B15)</f>
        <v>3.4780219780219785</v>
      </c>
      <c r="C17" s="3">
        <f>VAR(C2:C15)</f>
        <v>3.4780219780219785</v>
      </c>
    </row>
    <row r="18" spans="1:3" ht="12">
      <c r="A18" s="4" t="s">
        <v>4</v>
      </c>
      <c r="B18" s="3">
        <f>COUNT(B2:B15)</f>
        <v>14</v>
      </c>
      <c r="C18" s="3">
        <f>COUNT(C2:C15)</f>
        <v>14</v>
      </c>
    </row>
    <row r="19" spans="1:3" ht="12">
      <c r="A19" s="4" t="s">
        <v>16</v>
      </c>
      <c r="B19" s="3">
        <f>STDEV(B2:B15)</f>
        <v>1.8649455697209982</v>
      </c>
      <c r="C19" s="3">
        <f>STDEV(C2:C15)</f>
        <v>1.8649455697209982</v>
      </c>
    </row>
    <row r="20" spans="1:3" ht="12">
      <c r="A20" s="4" t="s">
        <v>15</v>
      </c>
      <c r="B20" s="6">
        <f>B19/SQRT(B18)</f>
        <v>0.49842766906270786</v>
      </c>
      <c r="C20" s="6">
        <f>C19/SQRT(C18)</f>
        <v>0.49842766906270786</v>
      </c>
    </row>
    <row r="21" ht="12">
      <c r="C21" s="3"/>
    </row>
    <row r="22" spans="1:3" ht="12">
      <c r="A22" s="4" t="s">
        <v>10</v>
      </c>
      <c r="B22" s="3">
        <f>(B16-C16)/SQRT(B17/B18+C17/C18)</f>
        <v>1.4186748149761836</v>
      </c>
      <c r="C22" s="3"/>
    </row>
    <row r="23" spans="1:3" ht="12">
      <c r="A23" s="4" t="s">
        <v>5</v>
      </c>
      <c r="B23" s="3">
        <f>B18+C18-2</f>
        <v>26</v>
      </c>
      <c r="C23" s="3"/>
    </row>
    <row r="24" spans="1:3" ht="12">
      <c r="A24" s="4" t="s">
        <v>11</v>
      </c>
      <c r="B24" s="3">
        <f>TTEST(B2:B15,C2:C15,2,2)</f>
        <v>0.16787059701312557</v>
      </c>
      <c r="C24" s="3"/>
    </row>
  </sheetData>
  <sheetProtection/>
  <printOptions/>
  <pageMargins left="0.75" right="0.75" top="1" bottom="1" header="0.5" footer="0.5"/>
  <pageSetup horizontalDpi="1200" verticalDpi="1200" orientation="landscape"/>
  <drawing r:id="rId3"/>
  <legacyDrawing r:id="rId2"/>
  <oleObjects>
    <oleObject progId="Equation.DSMT4" shapeId="136988" r:id="rId1"/>
  </oleObjects>
</worksheet>
</file>

<file path=xl/worksheets/sheet2.xml><?xml version="1.0" encoding="utf-8"?>
<worksheet xmlns="http://schemas.openxmlformats.org/spreadsheetml/2006/main" xmlns:r="http://schemas.openxmlformats.org/officeDocument/2006/relationships">
  <dimension ref="A1:D25"/>
  <sheetViews>
    <sheetView zoomScalePageLayoutView="0" workbookViewId="0" topLeftCell="A1">
      <selection activeCell="N45" sqref="N45"/>
    </sheetView>
  </sheetViews>
  <sheetFormatPr defaultColWidth="8.8515625" defaultRowHeight="12.75"/>
  <cols>
    <col min="1" max="1" width="12.00390625" style="2" bestFit="1" customWidth="1"/>
    <col min="2" max="2" width="8.8515625" style="0" customWidth="1"/>
    <col min="3" max="3" width="13.421875" style="0" bestFit="1" customWidth="1"/>
    <col min="4" max="4" width="12.421875" style="0" bestFit="1" customWidth="1"/>
    <col min="5" max="5" width="8.8515625" style="0" customWidth="1"/>
  </cols>
  <sheetData>
    <row r="1" spans="1:4" ht="12">
      <c r="A1" s="1" t="s">
        <v>6</v>
      </c>
      <c r="B1" s="1" t="s">
        <v>7</v>
      </c>
      <c r="C1" s="1" t="s">
        <v>8</v>
      </c>
      <c r="D1" s="1" t="s">
        <v>9</v>
      </c>
    </row>
    <row r="2" spans="1:4" ht="12">
      <c r="A2" s="2">
        <v>1</v>
      </c>
      <c r="B2" s="2">
        <v>1</v>
      </c>
      <c r="C2" s="2">
        <v>3</v>
      </c>
      <c r="D2" s="2">
        <f>B2-C2</f>
        <v>-2</v>
      </c>
    </row>
    <row r="3" spans="1:4" ht="12">
      <c r="A3" s="2">
        <v>2</v>
      </c>
      <c r="B3" s="2">
        <v>4</v>
      </c>
      <c r="C3" s="2">
        <v>4</v>
      </c>
      <c r="D3" s="2">
        <f aca="true" t="shared" si="0" ref="D3:D15">B3-C3</f>
        <v>0</v>
      </c>
    </row>
    <row r="4" spans="1:4" ht="12">
      <c r="A4" s="2">
        <v>3</v>
      </c>
      <c r="B4" s="2">
        <v>3</v>
      </c>
      <c r="C4" s="2">
        <v>6</v>
      </c>
      <c r="D4" s="2">
        <f t="shared" si="0"/>
        <v>-3</v>
      </c>
    </row>
    <row r="5" spans="1:4" ht="12">
      <c r="A5" s="2">
        <v>4</v>
      </c>
      <c r="B5" s="2">
        <v>5</v>
      </c>
      <c r="C5" s="2">
        <v>5</v>
      </c>
      <c r="D5" s="2">
        <f t="shared" si="0"/>
        <v>0</v>
      </c>
    </row>
    <row r="6" spans="1:4" ht="12">
      <c r="A6" s="2">
        <v>5</v>
      </c>
      <c r="B6" s="2">
        <v>2</v>
      </c>
      <c r="C6" s="2">
        <v>1</v>
      </c>
      <c r="D6" s="2">
        <f t="shared" si="0"/>
        <v>1</v>
      </c>
    </row>
    <row r="7" spans="1:4" ht="12">
      <c r="A7" s="2">
        <v>6</v>
      </c>
      <c r="B7" s="2">
        <v>1</v>
      </c>
      <c r="C7" s="2">
        <v>1</v>
      </c>
      <c r="D7" s="2">
        <f t="shared" si="0"/>
        <v>0</v>
      </c>
    </row>
    <row r="8" spans="1:4" ht="12">
      <c r="A8" s="2">
        <v>7</v>
      </c>
      <c r="B8" s="2">
        <v>2</v>
      </c>
      <c r="C8" s="2">
        <v>3</v>
      </c>
      <c r="D8" s="2">
        <f t="shared" si="0"/>
        <v>-1</v>
      </c>
    </row>
    <row r="9" spans="1:4" ht="12">
      <c r="A9" s="2">
        <v>8</v>
      </c>
      <c r="B9" s="2">
        <v>3</v>
      </c>
      <c r="C9" s="2">
        <v>4</v>
      </c>
      <c r="D9" s="2">
        <f t="shared" si="0"/>
        <v>-1</v>
      </c>
    </row>
    <row r="10" spans="1:4" ht="12">
      <c r="A10" s="2">
        <v>9</v>
      </c>
      <c r="B10" s="2">
        <v>4</v>
      </c>
      <c r="C10" s="2">
        <v>5</v>
      </c>
      <c r="D10" s="2">
        <f t="shared" si="0"/>
        <v>-1</v>
      </c>
    </row>
    <row r="11" spans="1:4" ht="12">
      <c r="A11" s="2">
        <v>10</v>
      </c>
      <c r="B11" s="2">
        <v>5</v>
      </c>
      <c r="C11" s="2">
        <v>4</v>
      </c>
      <c r="D11" s="2">
        <f t="shared" si="0"/>
        <v>1</v>
      </c>
    </row>
    <row r="12" spans="1:4" ht="12">
      <c r="A12" s="2">
        <v>11</v>
      </c>
      <c r="B12" s="2">
        <v>1</v>
      </c>
      <c r="C12" s="2">
        <v>3</v>
      </c>
      <c r="D12" s="2">
        <f t="shared" si="0"/>
        <v>-2</v>
      </c>
    </row>
    <row r="13" spans="1:4" ht="12">
      <c r="A13" s="2">
        <v>12</v>
      </c>
      <c r="B13" s="2">
        <v>0</v>
      </c>
      <c r="C13" s="2">
        <v>5</v>
      </c>
      <c r="D13" s="2">
        <f t="shared" si="0"/>
        <v>-5</v>
      </c>
    </row>
    <row r="14" spans="1:4" ht="12">
      <c r="A14" s="2">
        <v>13</v>
      </c>
      <c r="B14" s="2">
        <v>3</v>
      </c>
      <c r="C14" s="2">
        <v>4</v>
      </c>
      <c r="D14" s="2">
        <f t="shared" si="0"/>
        <v>-1</v>
      </c>
    </row>
    <row r="15" spans="1:4" ht="12">
      <c r="A15" s="2">
        <v>14</v>
      </c>
      <c r="B15" s="2">
        <v>4</v>
      </c>
      <c r="C15" s="2">
        <v>6</v>
      </c>
      <c r="D15" s="2">
        <f t="shared" si="0"/>
        <v>-2</v>
      </c>
    </row>
    <row r="16" spans="2:4" ht="12">
      <c r="B16" s="2"/>
      <c r="C16" s="2"/>
      <c r="D16" s="2"/>
    </row>
    <row r="17" spans="1:4" ht="12">
      <c r="A17" s="4" t="s">
        <v>2</v>
      </c>
      <c r="B17" s="5">
        <f>AVERAGE(B2:B15)</f>
        <v>2.7142857142857144</v>
      </c>
      <c r="C17" s="5">
        <f>AVERAGE(C2:C15)</f>
        <v>3.857142857142857</v>
      </c>
      <c r="D17" s="5">
        <f>AVERAGE(D2:D15)</f>
        <v>-1.1428571428571428</v>
      </c>
    </row>
    <row r="18" spans="1:4" ht="12">
      <c r="A18" s="4" t="s">
        <v>3</v>
      </c>
      <c r="B18" s="5">
        <f>VAR(B2:B15)</f>
        <v>2.527472527472528</v>
      </c>
      <c r="C18" s="5">
        <f>VAR(C2:C15)</f>
        <v>2.43956043956044</v>
      </c>
      <c r="D18" s="5">
        <f>VAR(D2:D15)</f>
        <v>2.5934065934065935</v>
      </c>
    </row>
    <row r="19" spans="1:3" ht="12">
      <c r="A19" s="4" t="s">
        <v>13</v>
      </c>
      <c r="B19" s="3">
        <f>COUNT(B2:B15)</f>
        <v>14</v>
      </c>
      <c r="C19" s="3"/>
    </row>
    <row r="20" spans="1:3" ht="12">
      <c r="A20" s="7" t="s">
        <v>16</v>
      </c>
      <c r="B20" s="3">
        <f>STDEV(B2:B15)</f>
        <v>1.5898026693500449</v>
      </c>
      <c r="C20" s="3">
        <f>STDEV(C2:C15)</f>
        <v>1.561909228976012</v>
      </c>
    </row>
    <row r="21" spans="1:3" ht="12">
      <c r="A21" s="6" t="s">
        <v>15</v>
      </c>
      <c r="B21" s="6">
        <f>B20/SQRT(B19)</f>
        <v>0.42489263580618036</v>
      </c>
      <c r="C21" s="6">
        <f>C20/SQRT(B19)</f>
        <v>0.4174378002906062</v>
      </c>
    </row>
    <row r="22" ht="12">
      <c r="C22" s="3"/>
    </row>
    <row r="23" spans="1:3" ht="12">
      <c r="A23" s="4" t="s">
        <v>12</v>
      </c>
      <c r="B23" s="3">
        <f>D17/SQRT(D18/14)</f>
        <v>-2.6553431901784594</v>
      </c>
      <c r="C23" s="3"/>
    </row>
    <row r="24" spans="1:2" ht="12">
      <c r="A24" s="4" t="s">
        <v>5</v>
      </c>
      <c r="B24" s="3">
        <f>B19-1</f>
        <v>13</v>
      </c>
    </row>
    <row r="25" spans="1:2" ht="12">
      <c r="A25" s="4" t="s">
        <v>14</v>
      </c>
      <c r="B25" s="3">
        <f>TTEST(B2:B15,C2:C15,1,1)</f>
        <v>0.009904673744012046</v>
      </c>
    </row>
    <row r="28" ht="12.75"/>
    <row r="29" ht="12.75"/>
    <row r="30" ht="12.75"/>
    <row r="31" ht="12.75"/>
    <row r="32" ht="12.75"/>
    <row r="33" ht="12.75"/>
    <row r="34" ht="12.75"/>
  </sheetData>
  <sheetProtection/>
  <printOptions/>
  <pageMargins left="0.75" right="0.75" top="1" bottom="1" header="0.5" footer="0.5"/>
  <pageSetup horizontalDpi="1200" verticalDpi="1200"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Nebraska Wesleyan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CSIT</dc:creator>
  <cp:keywords/>
  <dc:description/>
  <cp:lastModifiedBy>Michael Tagler</cp:lastModifiedBy>
  <cp:lastPrinted>2004-11-18T22:13:18Z</cp:lastPrinted>
  <dcterms:created xsi:type="dcterms:W3CDTF">2004-10-28T20:27:04Z</dcterms:created>
  <dcterms:modified xsi:type="dcterms:W3CDTF">2010-01-04T21:41:43Z</dcterms:modified>
  <cp:category/>
  <cp:version/>
  <cp:contentType/>
  <cp:contentStatus/>
</cp:coreProperties>
</file>